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01.11.2022\"/>
    </mc:Choice>
  </mc:AlternateContent>
  <xr:revisionPtr revIDLastSave="0" documentId="13_ncr:1_{FDDD7251-4942-4633-ADAF-B75C1C3261DB}" xr6:coauthVersionLast="47" xr6:coauthVersionMax="47" xr10:uidLastSave="{00000000-0000-0000-0000-000000000000}"/>
  <bookViews>
    <workbookView xWindow="13185" yWindow="1050" windowWidth="12150" windowHeight="11385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J12" i="5"/>
  <c r="J11" i="5"/>
  <c r="J10" i="5"/>
  <c r="J9" i="5"/>
  <c r="J8" i="5"/>
  <c r="J7" i="5"/>
  <c r="J6" i="5"/>
  <c r="J14" i="5" s="1"/>
  <c r="I14" i="5"/>
  <c r="H14" i="5"/>
  <c r="G14" i="5"/>
  <c r="F14" i="5"/>
  <c r="E14" i="5"/>
  <c r="D14" i="5"/>
  <c r="C14" i="5"/>
  <c r="B14" i="5"/>
  <c r="E16" i="4"/>
  <c r="E15" i="4"/>
  <c r="E14" i="4"/>
  <c r="E13" i="4"/>
  <c r="E12" i="4"/>
  <c r="E11" i="4"/>
  <c r="E10" i="4"/>
  <c r="E9" i="4"/>
  <c r="E8" i="4"/>
  <c r="E7" i="4"/>
  <c r="E6" i="4"/>
  <c r="E12" i="3"/>
  <c r="E11" i="3"/>
  <c r="E10" i="3"/>
  <c r="E9" i="3"/>
  <c r="E8" i="3"/>
  <c r="E7" i="3"/>
  <c r="E6" i="3"/>
  <c r="E17" i="4" l="1"/>
  <c r="D17" i="4"/>
  <c r="C17" i="4"/>
  <c r="C13" i="3" l="1"/>
  <c r="D13" i="3" l="1"/>
  <c r="E13" i="3" l="1"/>
</calcChain>
</file>

<file path=xl/sharedStrings.xml><?xml version="1.0" encoding="utf-8"?>
<sst xmlns="http://schemas.openxmlformats.org/spreadsheetml/2006/main" count="63" uniqueCount="53">
  <si>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</si>
  <si>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</si>
  <si>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</si>
  <si>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</si>
  <si>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</si>
  <si>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</si>
  <si>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</si>
  <si>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</si>
  <si>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</si>
  <si>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</si>
  <si>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</si>
  <si>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</si>
  <si>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</si>
  <si>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</si>
  <si>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</si>
  <si>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</si>
  <si>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</si>
  <si>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</si>
  <si>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</si>
  <si>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</si>
  <si>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</si>
  <si>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</si>
  <si>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</si>
  <si>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</si>
  <si>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</si>
  <si>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</si>
  <si>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</si>
  <si>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</si>
  <si>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</si>
  <si>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</si>
  <si>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Банк ЦентрКредит АҚ</t>
  </si>
  <si>
    <t>Еуразиялық банк АҚ</t>
  </si>
  <si>
    <t>Қазақстан Халық Банкі АҚ 
(Казкоммерцбанк АҚ)</t>
  </si>
  <si>
    <t>Қазақстан Халық Банкі АҚ</t>
  </si>
  <si>
    <t>Bank RBK АҚ</t>
  </si>
  <si>
    <t>ForteBank АҚ</t>
  </si>
  <si>
    <t>Al Hilal Ислам Банкі АҚ</t>
  </si>
  <si>
    <t>Қазақстан-Зираат Халықаралық Банкі ЕБ АҚ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</si>
  <si>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</si>
  <si>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</si>
  <si>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</si>
  <si>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</si>
  <si>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</si>
  <si>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</si>
  <si>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</si>
  <si>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</si>
  <si>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</si>
  <si>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</si>
  <si>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"TAS Microfinance"</t>
  </si>
  <si>
    <t>ТОО Capital leasing group</t>
  </si>
  <si>
    <t xml:space="preserve"> 01.11.2022 ж. жағдай бойынша Қордың бағдарламалары аясында МҚҰ уақытша бос қаражаттар туралы </t>
  </si>
  <si>
    <t>01.11.2022 ж. жағдай бойынша Қордың бағдарламалары аясында екінші деңгейдегі банктердегі уақытша бос қаражаттар туралы ақпарат</t>
  </si>
  <si>
    <t>01.11.2022 ж. жағдай бойынша Қордың бағдарламалары аясында лизингтік компаниялардағы уақытша бос қаражаттар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</si>
</sst>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10" fillId="4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70" zoomScaleNormal="70" workbookViewId="0">
      <selection activeCell="B35" sqref="B35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51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4" t="s">
        <v>1</v>
      </c>
      <c r="B3" s="45" t="s">
        <v>2</v>
      </c>
      <c r="C3" s="46"/>
      <c r="D3" s="40"/>
      <c r="E3" s="41" t="s">
        <v>3</v>
      </c>
      <c r="F3" s="47" t="s">
        <v>20</v>
      </c>
      <c r="G3" s="47"/>
      <c r="H3" s="47"/>
      <c r="I3" s="48" t="s">
        <v>21</v>
      </c>
      <c r="J3" s="44" t="s">
        <v>4</v>
      </c>
    </row>
    <row r="4" spans="1:11" ht="15" customHeight="1" x14ac:dyDescent="0.25">
      <c r="A4" s="44"/>
      <c r="B4" s="50" t="s">
        <v>22</v>
      </c>
      <c r="C4" s="50" t="s">
        <v>23</v>
      </c>
      <c r="D4" s="50" t="s">
        <v>7</v>
      </c>
      <c r="E4" s="50" t="s">
        <v>24</v>
      </c>
      <c r="F4" s="52" t="s">
        <v>25</v>
      </c>
      <c r="G4" s="52"/>
      <c r="H4" s="52"/>
      <c r="I4" s="49"/>
      <c r="J4" s="44"/>
    </row>
    <row r="5" spans="1:11" ht="81.75" customHeight="1" x14ac:dyDescent="0.25">
      <c r="A5" s="44"/>
      <c r="B5" s="51"/>
      <c r="C5" s="51"/>
      <c r="D5" s="51"/>
      <c r="E5" s="51"/>
      <c r="F5" s="38" t="s">
        <v>26</v>
      </c>
      <c r="G5" s="38" t="s">
        <v>27</v>
      </c>
      <c r="H5" s="38" t="s">
        <v>28</v>
      </c>
      <c r="I5" s="38" t="s">
        <v>29</v>
      </c>
      <c r="J5" s="44"/>
    </row>
    <row r="6" spans="1:11" x14ac:dyDescent="0.25">
      <c r="A6" s="4" t="s">
        <v>30</v>
      </c>
      <c r="B6" s="42">
        <v>160996648.05000019</v>
      </c>
      <c r="C6" s="42"/>
      <c r="D6" s="42"/>
      <c r="E6" s="42">
        <v>187334354.17000008</v>
      </c>
      <c r="F6" s="42">
        <v>478710194.6299994</v>
      </c>
      <c r="G6" s="42">
        <v>-711924784.6400001</v>
      </c>
      <c r="H6" s="42">
        <v>-417291335.32000005</v>
      </c>
      <c r="I6" s="42">
        <v>4878986050.5</v>
      </c>
      <c r="J6" s="43">
        <f>SUM(B6:I6)</f>
        <v>4576811127.3899994</v>
      </c>
    </row>
    <row r="7" spans="1:11" x14ac:dyDescent="0.25">
      <c r="A7" s="4" t="s">
        <v>31</v>
      </c>
      <c r="B7" s="42">
        <v>354189531.96000051</v>
      </c>
      <c r="C7" s="42"/>
      <c r="D7" s="42"/>
      <c r="E7" s="42">
        <v>131253599.5</v>
      </c>
      <c r="F7" s="42">
        <v>612005187.82999992</v>
      </c>
      <c r="G7" s="42">
        <v>-511737940.30999982</v>
      </c>
      <c r="H7" s="42">
        <v>37025095.880000085</v>
      </c>
      <c r="I7" s="42"/>
      <c r="J7" s="43">
        <f t="shared" ref="J7:J13" si="0">SUM(B7:I7)</f>
        <v>622735474.86000073</v>
      </c>
    </row>
    <row r="8" spans="1:11" ht="28.5" customHeight="1" x14ac:dyDescent="0.25">
      <c r="A8" s="39" t="s">
        <v>32</v>
      </c>
      <c r="B8" s="42"/>
      <c r="C8" s="42"/>
      <c r="D8" s="42"/>
      <c r="E8" s="42"/>
      <c r="F8" s="42">
        <v>-4933319478.4899921</v>
      </c>
      <c r="G8" s="42">
        <v>-4752245132.4899979</v>
      </c>
      <c r="H8" s="42">
        <v>-2931522645.9499993</v>
      </c>
      <c r="I8" s="42">
        <v>32019698.370000012</v>
      </c>
      <c r="J8" s="43">
        <f t="shared" si="0"/>
        <v>-12585067558.559988</v>
      </c>
    </row>
    <row r="9" spans="1:11" x14ac:dyDescent="0.25">
      <c r="A9" s="4" t="s">
        <v>33</v>
      </c>
      <c r="B9" s="42"/>
      <c r="C9" s="42"/>
      <c r="D9" s="42"/>
      <c r="E9" s="42">
        <v>1288590947.1499994</v>
      </c>
      <c r="F9" s="42">
        <v>-193997031.12999535</v>
      </c>
      <c r="G9" s="42">
        <v>-2780710505.1800041</v>
      </c>
      <c r="H9" s="42">
        <v>-4679366171.25</v>
      </c>
      <c r="I9" s="42">
        <v>1267883958.6399994</v>
      </c>
      <c r="J9" s="43">
        <f t="shared" si="0"/>
        <v>-5097598801.7700005</v>
      </c>
    </row>
    <row r="10" spans="1:11" x14ac:dyDescent="0.25">
      <c r="A10" s="4" t="s">
        <v>34</v>
      </c>
      <c r="B10" s="42">
        <v>776517080.12000048</v>
      </c>
      <c r="C10" s="42">
        <v>225643.12000000011</v>
      </c>
      <c r="D10" s="42"/>
      <c r="E10" s="42"/>
      <c r="F10" s="42">
        <v>543715724.58999991</v>
      </c>
      <c r="G10" s="42">
        <v>406442394.36000025</v>
      </c>
      <c r="H10" s="42">
        <v>402174063.78999978</v>
      </c>
      <c r="I10" s="42">
        <v>5257580152.4399996</v>
      </c>
      <c r="J10" s="43">
        <f t="shared" si="0"/>
        <v>7386655058.4200001</v>
      </c>
    </row>
    <row r="11" spans="1:11" x14ac:dyDescent="0.25">
      <c r="A11" s="4" t="s">
        <v>35</v>
      </c>
      <c r="B11" s="42"/>
      <c r="C11" s="42"/>
      <c r="D11" s="42"/>
      <c r="E11" s="42">
        <v>712327185.36000109</v>
      </c>
      <c r="F11" s="42">
        <v>1257659518.6900012</v>
      </c>
      <c r="G11" s="42">
        <v>666689358.3700006</v>
      </c>
      <c r="H11" s="42">
        <v>421130135.77999902</v>
      </c>
      <c r="I11" s="42">
        <v>488597685.52999979</v>
      </c>
      <c r="J11" s="43">
        <f t="shared" si="0"/>
        <v>3546403883.7300014</v>
      </c>
    </row>
    <row r="12" spans="1:11" x14ac:dyDescent="0.25">
      <c r="A12" s="4" t="s">
        <v>36</v>
      </c>
      <c r="B12" s="42"/>
      <c r="C12" s="42"/>
      <c r="D12" s="42">
        <v>1222540986.7999992</v>
      </c>
      <c r="E12" s="42"/>
      <c r="F12" s="42"/>
      <c r="G12" s="42"/>
      <c r="H12" s="42"/>
      <c r="I12" s="42"/>
      <c r="J12" s="43">
        <f t="shared" si="0"/>
        <v>1222540986.7999992</v>
      </c>
    </row>
    <row r="13" spans="1:11" x14ac:dyDescent="0.25">
      <c r="A13" s="4" t="s">
        <v>37</v>
      </c>
      <c r="B13" s="42">
        <v>109898834.07999992</v>
      </c>
      <c r="C13" s="42"/>
      <c r="D13" s="42"/>
      <c r="E13" s="42"/>
      <c r="F13" s="42"/>
      <c r="G13" s="42"/>
      <c r="H13" s="42"/>
      <c r="I13" s="42"/>
      <c r="J13" s="43">
        <f t="shared" si="0"/>
        <v>109898834.07999992</v>
      </c>
    </row>
    <row r="14" spans="1:11" x14ac:dyDescent="0.25">
      <c r="A14" s="6" t="s">
        <v>5</v>
      </c>
      <c r="B14" s="62">
        <f>SUM(B6:B13)</f>
        <v>1401602094.210001</v>
      </c>
      <c r="C14" s="62">
        <f t="shared" ref="C14:J14" si="1">SUM(C6:C13)</f>
        <v>225643.12000000011</v>
      </c>
      <c r="D14" s="62">
        <f t="shared" si="1"/>
        <v>1222540986.7999992</v>
      </c>
      <c r="E14" s="62">
        <f t="shared" si="1"/>
        <v>2319506086.1800003</v>
      </c>
      <c r="F14" s="62">
        <f t="shared" si="1"/>
        <v>-2235225883.8799868</v>
      </c>
      <c r="G14" s="62">
        <f t="shared" si="1"/>
        <v>-7683486609.8900013</v>
      </c>
      <c r="H14" s="62">
        <f t="shared" si="1"/>
        <v>-7167850857.0700006</v>
      </c>
      <c r="I14" s="62">
        <f t="shared" si="1"/>
        <v>11925067545.48</v>
      </c>
      <c r="J14" s="62">
        <f t="shared" si="1"/>
        <v>-217620995.04998779</v>
      </c>
    </row>
    <row r="15" spans="1:11" x14ac:dyDescent="0.25">
      <c r="A15" s="8"/>
      <c r="B15" s="9"/>
      <c r="C15" s="9"/>
      <c r="D15" s="9"/>
      <c r="E15" s="9"/>
      <c r="F15" s="9"/>
      <c r="G15" s="9"/>
      <c r="H15" s="9"/>
      <c r="I15" s="9"/>
      <c r="J15" s="36"/>
      <c r="K15" s="36"/>
    </row>
    <row r="16" spans="1:11" x14ac:dyDescent="0.25">
      <c r="A16" s="11" t="s">
        <v>6</v>
      </c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/>
      <c r="B17" s="9"/>
      <c r="C17" s="9"/>
      <c r="D17" s="9"/>
      <c r="E17" s="9"/>
      <c r="F17" s="9"/>
      <c r="G17" s="9"/>
      <c r="H17" s="9"/>
      <c r="I17" s="9"/>
      <c r="J17" s="36"/>
      <c r="K17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C15:J17">
    <cfRule type="cellIs" priority="17" operator="lessThanOrEqual">
      <formula>0</formula>
    </cfRule>
  </conditionalFormatting>
  <conditionalFormatting sqref="B15">
    <cfRule type="cellIs" priority="14" operator="lessThanOrEqual">
      <formula>0</formula>
    </cfRule>
  </conditionalFormatting>
  <conditionalFormatting sqref="K15:K17">
    <cfRule type="cellIs" dxfId="13" priority="15" operator="lessThanOrEqual">
      <formula>#REF!</formula>
    </cfRule>
    <cfRule type="cellIs" priority="16" operator="lessThanOrEqual">
      <formula>#REF!</formula>
    </cfRule>
  </conditionalFormatting>
  <conditionalFormatting sqref="B16:B17">
    <cfRule type="cellIs" dxfId="12" priority="12" operator="lessThanOrEqual">
      <formula>#REF!</formula>
    </cfRule>
    <cfRule type="cellIs" priority="13" operator="lessThanOrEqual">
      <formula>#REF!</formula>
    </cfRule>
  </conditionalFormatting>
  <conditionalFormatting sqref="C6:C13 G6:I13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J6:J13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3" sqref="B23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3" t="s">
        <v>52</v>
      </c>
      <c r="B1" s="53"/>
      <c r="C1" s="53"/>
      <c r="D1" s="53"/>
      <c r="E1" s="53"/>
    </row>
    <row r="3" spans="1:5" ht="30" customHeight="1" x14ac:dyDescent="0.25">
      <c r="A3" s="44" t="s">
        <v>0</v>
      </c>
      <c r="B3" s="44" t="s">
        <v>1</v>
      </c>
      <c r="C3" s="45" t="s">
        <v>2</v>
      </c>
      <c r="D3" s="46"/>
      <c r="E3" s="44" t="s">
        <v>4</v>
      </c>
    </row>
    <row r="4" spans="1:5" ht="30" customHeight="1" x14ac:dyDescent="0.25">
      <c r="A4" s="44"/>
      <c r="B4" s="44"/>
      <c r="C4" s="50" t="s">
        <v>9</v>
      </c>
      <c r="D4" s="50" t="s">
        <v>7</v>
      </c>
      <c r="E4" s="44"/>
    </row>
    <row r="5" spans="1:5" ht="81" customHeight="1" x14ac:dyDescent="0.25">
      <c r="A5" s="44"/>
      <c r="B5" s="44"/>
      <c r="C5" s="51"/>
      <c r="D5" s="51"/>
      <c r="E5" s="44"/>
    </row>
    <row r="6" spans="1:5" s="5" customFormat="1" x14ac:dyDescent="0.25">
      <c r="A6" s="3">
        <v>1</v>
      </c>
      <c r="B6" s="12" t="s">
        <v>8</v>
      </c>
      <c r="C6" s="35"/>
      <c r="D6" s="37">
        <v>256903822</v>
      </c>
      <c r="E6" s="15">
        <f t="shared" ref="E6" si="0">SUM(C6:D6)</f>
        <v>256903822</v>
      </c>
    </row>
    <row r="7" spans="1:5" s="5" customFormat="1" x14ac:dyDescent="0.25">
      <c r="A7" s="3">
        <v>2</v>
      </c>
      <c r="B7" s="12" t="s">
        <v>10</v>
      </c>
      <c r="C7" s="16">
        <v>-3520685017</v>
      </c>
      <c r="D7" s="17"/>
      <c r="E7" s="18">
        <f>SUM(C7:D7)</f>
        <v>-3520685017</v>
      </c>
    </row>
    <row r="8" spans="1:5" s="5" customFormat="1" x14ac:dyDescent="0.25">
      <c r="A8" s="3">
        <v>3</v>
      </c>
      <c r="B8" s="12" t="s">
        <v>49</v>
      </c>
      <c r="C8" s="16">
        <v>29894957.240000002</v>
      </c>
      <c r="D8" s="17"/>
      <c r="E8" s="18">
        <f>SUM(C8:D8)</f>
        <v>29894957.240000002</v>
      </c>
    </row>
    <row r="9" spans="1:5" s="5" customFormat="1" x14ac:dyDescent="0.25">
      <c r="A9" s="3">
        <v>4</v>
      </c>
      <c r="B9" s="4" t="s">
        <v>11</v>
      </c>
      <c r="C9" s="16">
        <v>-48628098</v>
      </c>
      <c r="D9" s="17"/>
      <c r="E9" s="18">
        <f>SUM(C9:D9)</f>
        <v>-48628098</v>
      </c>
    </row>
    <row r="10" spans="1:5" s="5" customFormat="1" x14ac:dyDescent="0.25">
      <c r="A10" s="3">
        <v>5</v>
      </c>
      <c r="B10" s="12" t="s">
        <v>12</v>
      </c>
      <c r="C10" s="16">
        <v>-105996181.95</v>
      </c>
      <c r="D10" s="17"/>
      <c r="E10" s="18">
        <f>SUM(C10:D10)</f>
        <v>-105996181.95</v>
      </c>
    </row>
    <row r="11" spans="1:5" s="5" customFormat="1" x14ac:dyDescent="0.25">
      <c r="A11" s="3">
        <v>6</v>
      </c>
      <c r="B11" s="12" t="s">
        <v>13</v>
      </c>
      <c r="C11" s="16">
        <v>-486556000</v>
      </c>
      <c r="D11" s="17"/>
      <c r="E11" s="18">
        <f>SUM(C11:D11)</f>
        <v>-486556000</v>
      </c>
    </row>
    <row r="12" spans="1:5" s="5" customFormat="1" x14ac:dyDescent="0.25">
      <c r="A12" s="3">
        <v>7</v>
      </c>
      <c r="B12" s="12" t="s">
        <v>19</v>
      </c>
      <c r="C12" s="16">
        <v>-20125000</v>
      </c>
      <c r="D12" s="17"/>
      <c r="E12" s="18">
        <f t="shared" ref="E12" si="1">SUM(C12:D12)</f>
        <v>-20125000</v>
      </c>
    </row>
    <row r="13" spans="1:5" s="10" customFormat="1" x14ac:dyDescent="0.25">
      <c r="A13" s="3"/>
      <c r="B13" s="6" t="s">
        <v>5</v>
      </c>
      <c r="C13" s="6">
        <f>SUM(C6:C12)</f>
        <v>-4152095339.71</v>
      </c>
      <c r="D13" s="6">
        <f>SUM(D6:D6)</f>
        <v>256903822</v>
      </c>
      <c r="E13" s="15">
        <f t="shared" ref="E13" si="2">SUM(C13:D13)</f>
        <v>-3895191517.71</v>
      </c>
    </row>
    <row r="14" spans="1:5" s="10" customFormat="1" x14ac:dyDescent="0.25">
      <c r="A14" s="7"/>
      <c r="B14" s="8"/>
      <c r="C14" s="13"/>
      <c r="D14" s="13"/>
      <c r="E14" s="9"/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4" operator="lessThanOrEqual">
      <formula>0</formula>
    </cfRule>
  </conditionalFormatting>
  <conditionalFormatting sqref="B13:D14">
    <cfRule type="cellIs" priority="11" operator="lessThanOrEqual">
      <formula>0</formula>
    </cfRule>
  </conditionalFormatting>
  <conditionalFormatting sqref="B19:D28">
    <cfRule type="cellIs" dxfId="9" priority="12" operator="lessThanOrEqual">
      <formula>#REF!</formula>
    </cfRule>
    <cfRule type="cellIs" priority="13" operator="lessThanOrEqual">
      <formula>#REF!</formula>
    </cfRule>
  </conditionalFormatting>
  <conditionalFormatting sqref="B15:D15">
    <cfRule type="cellIs" dxfId="8" priority="3" operator="lessThanOrEqual">
      <formula>#REF!</formula>
    </cfRule>
    <cfRule type="cellIs" priority="4" operator="lessThanOrEqual">
      <formula>#REF!</formula>
    </cfRule>
  </conditionalFormatting>
  <conditionalFormatting sqref="E3">
    <cfRule type="cellIs" priority="2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zoomScale="90" zoomScaleNormal="90" workbookViewId="0">
      <selection activeCell="A17" sqref="A17:XFD17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50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4" t="s">
        <v>0</v>
      </c>
      <c r="B3" s="54" t="s">
        <v>14</v>
      </c>
      <c r="C3" s="21" t="s">
        <v>15</v>
      </c>
      <c r="D3" s="21" t="s">
        <v>3</v>
      </c>
      <c r="E3" s="57" t="s">
        <v>4</v>
      </c>
    </row>
    <row r="4" spans="1:5" ht="15" customHeight="1" x14ac:dyDescent="0.25">
      <c r="A4" s="55"/>
      <c r="B4" s="55"/>
      <c r="C4" s="60" t="s">
        <v>16</v>
      </c>
      <c r="D4" s="57" t="s">
        <v>17</v>
      </c>
      <c r="E4" s="58"/>
    </row>
    <row r="5" spans="1:5" ht="27.75" customHeight="1" x14ac:dyDescent="0.25">
      <c r="A5" s="56"/>
      <c r="B5" s="56"/>
      <c r="C5" s="61"/>
      <c r="D5" s="59"/>
      <c r="E5" s="59"/>
    </row>
    <row r="6" spans="1:5" ht="15.75" x14ac:dyDescent="0.25">
      <c r="A6" s="22">
        <v>1</v>
      </c>
      <c r="B6" s="23" t="s">
        <v>38</v>
      </c>
      <c r="C6" s="24">
        <v>81592022</v>
      </c>
      <c r="D6" s="24">
        <v>6179059</v>
      </c>
      <c r="E6" s="28">
        <f t="shared" ref="E6:E15" si="0">SUM(C6:D6)</f>
        <v>87771081</v>
      </c>
    </row>
    <row r="7" spans="1:5" ht="15.75" x14ac:dyDescent="0.25">
      <c r="A7" s="22">
        <v>2</v>
      </c>
      <c r="B7" s="25" t="s">
        <v>39</v>
      </c>
      <c r="C7" s="24">
        <v>694394017</v>
      </c>
      <c r="D7" s="24"/>
      <c r="E7" s="28">
        <f t="shared" si="0"/>
        <v>694394017</v>
      </c>
    </row>
    <row r="8" spans="1:5" ht="15.75" x14ac:dyDescent="0.25">
      <c r="A8" s="22">
        <v>3</v>
      </c>
      <c r="B8" s="26" t="s">
        <v>40</v>
      </c>
      <c r="C8" s="24">
        <v>-24569898</v>
      </c>
      <c r="D8" s="24"/>
      <c r="E8" s="28">
        <f t="shared" si="0"/>
        <v>-24569898</v>
      </c>
    </row>
    <row r="9" spans="1:5" ht="15.75" x14ac:dyDescent="0.25">
      <c r="A9" s="22">
        <v>4</v>
      </c>
      <c r="B9" s="26" t="s">
        <v>41</v>
      </c>
      <c r="C9" s="24">
        <v>37789743</v>
      </c>
      <c r="D9" s="24">
        <v>87505826</v>
      </c>
      <c r="E9" s="28">
        <f t="shared" si="0"/>
        <v>125295569</v>
      </c>
    </row>
    <row r="10" spans="1:5" ht="15.75" x14ac:dyDescent="0.25">
      <c r="A10" s="22">
        <v>5</v>
      </c>
      <c r="B10" s="26" t="s">
        <v>42</v>
      </c>
      <c r="C10" s="24">
        <v>864716</v>
      </c>
      <c r="D10" s="24"/>
      <c r="E10" s="28">
        <f t="shared" si="0"/>
        <v>864716</v>
      </c>
    </row>
    <row r="11" spans="1:5" ht="15.75" x14ac:dyDescent="0.25">
      <c r="A11" s="22">
        <v>6</v>
      </c>
      <c r="B11" s="26" t="s">
        <v>43</v>
      </c>
      <c r="C11" s="24"/>
      <c r="D11" s="24">
        <v>273647</v>
      </c>
      <c r="E11" s="28">
        <f t="shared" si="0"/>
        <v>273647</v>
      </c>
    </row>
    <row r="12" spans="1:5" ht="15.75" x14ac:dyDescent="0.25">
      <c r="A12" s="22">
        <v>7</v>
      </c>
      <c r="B12" s="25" t="s">
        <v>44</v>
      </c>
      <c r="C12" s="24"/>
      <c r="D12" s="24">
        <v>1753543</v>
      </c>
      <c r="E12" s="28">
        <f t="shared" si="0"/>
        <v>1753543</v>
      </c>
    </row>
    <row r="13" spans="1:5" ht="15.75" x14ac:dyDescent="0.25">
      <c r="A13" s="22">
        <v>8</v>
      </c>
      <c r="B13" s="25" t="s">
        <v>45</v>
      </c>
      <c r="C13" s="24">
        <v>1138665</v>
      </c>
      <c r="D13" s="24"/>
      <c r="E13" s="28">
        <f t="shared" si="0"/>
        <v>1138665</v>
      </c>
    </row>
    <row r="14" spans="1:5" ht="15.75" x14ac:dyDescent="0.25">
      <c r="A14" s="22">
        <v>9</v>
      </c>
      <c r="B14" s="26" t="s">
        <v>46</v>
      </c>
      <c r="C14" s="24">
        <v>0</v>
      </c>
      <c r="D14" s="24">
        <v>-3056413</v>
      </c>
      <c r="E14" s="28">
        <f t="shared" si="0"/>
        <v>-3056413</v>
      </c>
    </row>
    <row r="15" spans="1:5" ht="15.75" x14ac:dyDescent="0.25">
      <c r="A15" s="22">
        <v>10</v>
      </c>
      <c r="B15" s="26" t="s">
        <v>47</v>
      </c>
      <c r="C15" s="24">
        <v>3355913</v>
      </c>
      <c r="D15" s="24"/>
      <c r="E15" s="28">
        <f t="shared" si="0"/>
        <v>3355913</v>
      </c>
    </row>
    <row r="16" spans="1:5" ht="15.75" x14ac:dyDescent="0.25">
      <c r="A16" s="22">
        <v>11</v>
      </c>
      <c r="B16" s="26" t="s">
        <v>48</v>
      </c>
      <c r="C16" s="24">
        <v>-182922990</v>
      </c>
      <c r="D16" s="24"/>
      <c r="E16" s="28">
        <f>SUM(C16:D16)</f>
        <v>-182922990</v>
      </c>
    </row>
    <row r="17" spans="1:5" ht="15.75" x14ac:dyDescent="0.25">
      <c r="A17" s="22"/>
      <c r="B17" s="27" t="s">
        <v>5</v>
      </c>
      <c r="C17" s="28">
        <f>SUM(C6:C16)</f>
        <v>611642188</v>
      </c>
      <c r="D17" s="28">
        <f>SUM(D6:D16)</f>
        <v>92655662</v>
      </c>
      <c r="E17" s="28">
        <f>SUM(E6:E16)</f>
        <v>704297850</v>
      </c>
    </row>
    <row r="19" spans="1:5" x14ac:dyDescent="0.25">
      <c r="A19" s="30" t="s">
        <v>18</v>
      </c>
      <c r="B19" s="31"/>
      <c r="C19" s="31"/>
      <c r="D19" s="32"/>
    </row>
    <row r="20" spans="1:5" ht="15.75" x14ac:dyDescent="0.25">
      <c r="A20" s="33"/>
      <c r="B20" s="34"/>
      <c r="C20" s="34"/>
      <c r="D20" s="34"/>
    </row>
    <row r="22" spans="1:5" ht="15.75" x14ac:dyDescent="0.25">
      <c r="A22" s="29"/>
    </row>
  </sheetData>
  <mergeCells count="5">
    <mergeCell ref="A3:A5"/>
    <mergeCell ref="B3:B5"/>
    <mergeCell ref="E3:E5"/>
    <mergeCell ref="C4:C5"/>
    <mergeCell ref="D4:D5"/>
  </mergeCells>
  <conditionalFormatting sqref="B17">
    <cfRule type="cellIs" priority="39" operator="lessThanOrEqual">
      <formula>0</formula>
    </cfRule>
  </conditionalFormatting>
  <conditionalFormatting sqref="C17:E17">
    <cfRule type="cellIs" priority="13" operator="lessThanOrEqual">
      <formula>0</formula>
    </cfRule>
  </conditionalFormatting>
  <conditionalFormatting sqref="E6:E15">
    <cfRule type="cellIs" dxfId="4" priority="4" operator="lessThanOrEqual">
      <formula>#REF!</formula>
    </cfRule>
  </conditionalFormatting>
  <conditionalFormatting sqref="E16">
    <cfRule type="cellIs" dxfId="3" priority="3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2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2022-12-06T09:27:35Z</dcterms:modified>
</cp:coreProperties>
</file>